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ndolesi\Desktop\ESCRITORIO\DATOS\Año 2026\Stocks 2026\Publicado\"/>
    </mc:Choice>
  </mc:AlternateContent>
  <bookViews>
    <workbookView xWindow="0" yWindow="0" windowWidth="20400" windowHeight="7650"/>
  </bookViews>
  <sheets>
    <sheet name="Dist Existencias Prov 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J34" i="1"/>
  <c r="I34" i="1"/>
  <c r="H34" i="1"/>
  <c r="G34" i="1"/>
  <c r="F34" i="1"/>
  <c r="E34" i="1"/>
  <c r="D34" i="1"/>
  <c r="C34" i="1"/>
  <c r="B34" i="1"/>
  <c r="K33" i="1"/>
  <c r="J33" i="1"/>
  <c r="I33" i="1"/>
  <c r="H33" i="1"/>
  <c r="G33" i="1"/>
  <c r="F33" i="1"/>
  <c r="E33" i="1"/>
  <c r="D33" i="1"/>
  <c r="C33" i="1"/>
  <c r="B33" i="1"/>
</calcChain>
</file>

<file path=xl/sharedStrings.xml><?xml version="1.0" encoding="utf-8"?>
<sst xmlns="http://schemas.openxmlformats.org/spreadsheetml/2006/main" count="52" uniqueCount="51">
  <si>
    <t>Provincias</t>
  </si>
  <si>
    <t>Cantidad Estab.</t>
  </si>
  <si>
    <t>Cantidad RENSPA</t>
  </si>
  <si>
    <t>PADRILLO</t>
  </si>
  <si>
    <t>CERDA</t>
  </si>
  <si>
    <t>LECHON</t>
  </si>
  <si>
    <t>CACHORRO</t>
  </si>
  <si>
    <t>M.E.I.</t>
  </si>
  <si>
    <t>CACHORRA</t>
  </si>
  <si>
    <t>BUENOS AIRES</t>
  </si>
  <si>
    <t>CATAMARCA</t>
  </si>
  <si>
    <t>CHACO</t>
  </si>
  <si>
    <t>CHUBUT</t>
  </si>
  <si>
    <t>CIUDAD AUTONOMA DE BUENOS AIRES</t>
  </si>
  <si>
    <t>CORDOBA</t>
  </si>
  <si>
    <t>CORRIENTES</t>
  </si>
  <si>
    <t>ENTRE RIOS</t>
  </si>
  <si>
    <t>FORMOSA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</si>
  <si>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</si>
  <si>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</si>
  <si>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</si>
  <si>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</si>
  <si>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</si>
  <si>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</si>
  <si>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</si>
  <si>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</si>
  <si>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</si>
  <si>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</si>
  <si>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</si>
  <si>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</si>
  <si>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</si>
  <si>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</si>
  <si>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</si>
  <si>
    <t>Cant. Est.</t>
  </si>
  <si>
    <t>Cant. RENSPA (UP)</t>
  </si>
  <si>
    <t>Padrillo</t>
  </si>
  <si>
    <t>Cerda</t>
  </si>
  <si>
    <t>Lechon</t>
  </si>
  <si>
    <t>Cachorro</t>
  </si>
  <si>
    <t>Cachorra</t>
  </si>
  <si>
    <t xml:space="preserve"> Total Porcinos</t>
  </si>
  <si>
    <t>Dif. Año Anterior (Cant.)</t>
  </si>
  <si>
    <t>Dif. Año Anterior (%)</t>
  </si>
  <si>
    <t>Fuente: Dirección de Porcinos, Aves y Animales de Granja con datos de SIGSA – SENASA</t>
  </si>
  <si>
    <t>CAPON</t>
  </si>
  <si>
    <t>Total País</t>
  </si>
  <si>
    <t>Año 2025</t>
  </si>
  <si>
    <t>Capon</t>
  </si>
  <si>
    <t>Distribución Provincial de los Renspa y las Existencias Porcinas por Categoria al 31/03/2026</t>
  </si>
  <si>
    <t>Año 2026</t>
  </si>
  <si>
    <t>TOTAL PORCINOS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</si>
</sst>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1F1E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1"/>
    <xf numFmtId="0" fontId="0" fillId="0" borderId="12" xfId="0" applyBorder="1"/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0" fontId="1" fillId="0" borderId="0" xfId="2" applyFont="1" applyAlignment="1"/>
    <xf numFmtId="166" fontId="1" fillId="0" borderId="17" xfId="3" applyNumberFormat="1" applyFont="1" applyFill="1" applyBorder="1" applyAlignment="1">
      <alignment horizontal="center" vertical="center"/>
    </xf>
    <xf numFmtId="166" fontId="1" fillId="0" borderId="18" xfId="3" applyNumberFormat="1" applyFont="1" applyFill="1" applyBorder="1" applyAlignment="1">
      <alignment horizontal="center" vertical="center"/>
    </xf>
    <xf numFmtId="166" fontId="3" fillId="0" borderId="19" xfId="3" applyNumberFormat="1" applyFont="1" applyFill="1" applyBorder="1" applyAlignment="1">
      <alignment horizontal="center" vertical="center"/>
    </xf>
    <xf numFmtId="166" fontId="1" fillId="0" borderId="22" xfId="3" applyNumberFormat="1" applyFont="1" applyFill="1" applyBorder="1" applyAlignment="1">
      <alignment horizontal="center" vertical="center"/>
    </xf>
    <xf numFmtId="166" fontId="1" fillId="0" borderId="23" xfId="3" applyNumberFormat="1" applyFont="1" applyFill="1" applyBorder="1" applyAlignment="1">
      <alignment horizontal="center" vertical="center"/>
    </xf>
    <xf numFmtId="166" fontId="1" fillId="0" borderId="24" xfId="3" applyNumberFormat="1" applyFont="1" applyFill="1" applyBorder="1" applyAlignment="1">
      <alignment horizontal="center" vertical="center"/>
    </xf>
    <xf numFmtId="164" fontId="0" fillId="0" borderId="27" xfId="4" applyNumberFormat="1" applyFont="1" applyFill="1" applyBorder="1" applyAlignment="1">
      <alignment horizontal="center"/>
    </xf>
    <xf numFmtId="164" fontId="0" fillId="0" borderId="28" xfId="4" applyNumberFormat="1" applyFont="1" applyFill="1" applyBorder="1" applyAlignment="1">
      <alignment horizontal="center"/>
    </xf>
    <xf numFmtId="164" fontId="0" fillId="0" borderId="29" xfId="4" applyNumberFormat="1" applyFont="1" applyFill="1" applyBorder="1" applyAlignment="1">
      <alignment horizontal="center"/>
    </xf>
    <xf numFmtId="0" fontId="0" fillId="0" borderId="0" xfId="2" applyFont="1" applyAlignment="1"/>
    <xf numFmtId="166" fontId="1" fillId="0" borderId="17" xfId="3" applyNumberFormat="1" applyFont="1" applyFill="1" applyBorder="1" applyAlignment="1">
      <alignment vertical="center"/>
    </xf>
    <xf numFmtId="166" fontId="1" fillId="0" borderId="18" xfId="3" applyNumberFormat="1" applyFont="1" applyFill="1" applyBorder="1" applyAlignment="1">
      <alignment vertical="center"/>
    </xf>
    <xf numFmtId="166" fontId="3" fillId="0" borderId="19" xfId="3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/>
    <xf numFmtId="3" fontId="2" fillId="2" borderId="27" xfId="0" applyNumberFormat="1" applyFont="1" applyFill="1" applyBorder="1" applyAlignment="1">
      <alignment horizontal="center"/>
    </xf>
    <xf numFmtId="3" fontId="4" fillId="2" borderId="30" xfId="2" applyNumberFormat="1" applyFont="1" applyFill="1" applyBorder="1" applyAlignment="1">
      <alignment horizontal="center"/>
    </xf>
    <xf numFmtId="3" fontId="4" fillId="2" borderId="21" xfId="2" applyNumberFormat="1" applyFont="1" applyFill="1" applyBorder="1" applyAlignment="1">
      <alignment horizontal="center"/>
    </xf>
    <xf numFmtId="3" fontId="4" fillId="2" borderId="31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 vertical="center" wrapText="1"/>
    </xf>
    <xf numFmtId="2" fontId="4" fillId="2" borderId="5" xfId="2" applyNumberFormat="1" applyFont="1" applyFill="1" applyBorder="1" applyAlignment="1">
      <alignment horizontal="center" vertical="center" wrapText="1"/>
    </xf>
    <xf numFmtId="2" fontId="4" fillId="2" borderId="6" xfId="2" applyNumberFormat="1" applyFont="1" applyFill="1" applyBorder="1" applyAlignment="1">
      <alignment horizontal="center" vertical="center" wrapText="1"/>
    </xf>
  </cellXfs>
  <cellStyles count="5">
    <cellStyle name="Millares 2" xfId="3"/>
    <cellStyle name="Normal" xfId="0" builtinId="0"/>
    <cellStyle name="Normal 2" xfId="1"/>
    <cellStyle name="Normal 3" xfId="2"/>
    <cellStyle name="Porcentaje 2" xfId="4"/>
  </cellStyles>
  <dxfs count="0"/>
  <tableStyles count="0" defaultTableStyle="TableStyleMedium2" defaultPivotStyle="PivotStyleLight16"/>
  <colors>
    <mruColors>
      <color rgb="FF1F1E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C32" sqref="C32"/>
    </sheetView>
  </sheetViews>
  <sheetFormatPr baseColWidth="10" defaultRowHeight="15.75" x14ac:dyDescent="0.3"/>
  <cols>
    <col min="1" max="1" width="22.140625" style="1" customWidth="1"/>
    <col min="2" max="2" width="12.5703125" style="1" customWidth="1"/>
    <col min="3" max="3" width="11.42578125" style="1"/>
    <col min="4" max="4" width="10.140625" style="1" bestFit="1" customWidth="1"/>
    <col min="5" max="5" width="9.5703125" style="1" bestFit="1" customWidth="1"/>
    <col min="6" max="6" width="11.42578125" style="1"/>
    <col min="7" max="7" width="10" style="1" bestFit="1" customWidth="1"/>
    <col min="8" max="10" width="11.42578125" style="1"/>
    <col min="11" max="11" width="22" style="1" customWidth="1"/>
    <col min="12" max="12" width="12.5703125" style="1" bestFit="1" customWidth="1"/>
    <col min="13" max="16384" width="11.42578125" style="1"/>
  </cols>
  <sheetData>
    <row r="1" spans="1:11" ht="16.5" thickBot="1" x14ac:dyDescent="0.35">
      <c r="A1" s="29" t="s">
        <v>48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15.75" customHeight="1" x14ac:dyDescent="0.3">
      <c r="A2" s="32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44</v>
      </c>
      <c r="H2" s="33" t="s">
        <v>6</v>
      </c>
      <c r="I2" s="33" t="s">
        <v>7</v>
      </c>
      <c r="J2" s="34" t="s">
        <v>8</v>
      </c>
      <c r="K2" s="35" t="s">
        <v>50</v>
      </c>
    </row>
    <row r="3" spans="1:11" ht="16.5" thickBot="1" x14ac:dyDescent="0.35">
      <c r="A3" s="36"/>
      <c r="B3" s="36"/>
      <c r="C3" s="37"/>
      <c r="D3" s="37"/>
      <c r="E3" s="37"/>
      <c r="F3" s="37"/>
      <c r="G3" s="37"/>
      <c r="H3" s="37"/>
      <c r="I3" s="37"/>
      <c r="J3" s="38"/>
      <c r="K3" s="39"/>
    </row>
    <row r="4" spans="1:11" x14ac:dyDescent="0.3">
      <c r="A4" s="2" t="s">
        <v>9</v>
      </c>
      <c r="B4" s="3">
        <v>9709</v>
      </c>
      <c r="C4" s="4">
        <v>10292</v>
      </c>
      <c r="D4" s="4">
        <v>14232</v>
      </c>
      <c r="E4" s="4">
        <v>171854</v>
      </c>
      <c r="F4" s="4">
        <v>519129</v>
      </c>
      <c r="G4" s="4">
        <v>267017</v>
      </c>
      <c r="H4" s="4">
        <v>154520</v>
      </c>
      <c r="I4" s="4">
        <v>82024</v>
      </c>
      <c r="J4" s="5">
        <v>50320</v>
      </c>
      <c r="K4" s="6">
        <v>1259096</v>
      </c>
    </row>
    <row r="5" spans="1:11" x14ac:dyDescent="0.3">
      <c r="A5" s="2" t="s">
        <v>10</v>
      </c>
      <c r="B5" s="7">
        <v>621</v>
      </c>
      <c r="C5" s="8">
        <v>1230</v>
      </c>
      <c r="D5" s="8">
        <v>554</v>
      </c>
      <c r="E5" s="8">
        <v>5224</v>
      </c>
      <c r="F5" s="8">
        <v>6254</v>
      </c>
      <c r="G5" s="8">
        <v>5103</v>
      </c>
      <c r="H5" s="8">
        <v>1141</v>
      </c>
      <c r="I5" s="8">
        <v>9</v>
      </c>
      <c r="J5" s="9">
        <v>350</v>
      </c>
      <c r="K5" s="10">
        <v>18635</v>
      </c>
    </row>
    <row r="6" spans="1:11" x14ac:dyDescent="0.3">
      <c r="A6" s="2" t="s">
        <v>11</v>
      </c>
      <c r="B6" s="7">
        <v>6669</v>
      </c>
      <c r="C6" s="8">
        <v>9130</v>
      </c>
      <c r="D6" s="8">
        <v>15509</v>
      </c>
      <c r="E6" s="8">
        <v>57338</v>
      </c>
      <c r="F6" s="8">
        <v>66170</v>
      </c>
      <c r="G6" s="8">
        <v>38272</v>
      </c>
      <c r="H6" s="8">
        <v>14773</v>
      </c>
      <c r="I6" s="8">
        <v>724</v>
      </c>
      <c r="J6" s="9">
        <v>8065</v>
      </c>
      <c r="K6" s="10">
        <v>200851</v>
      </c>
    </row>
    <row r="7" spans="1:11" x14ac:dyDescent="0.3">
      <c r="A7" s="2" t="s">
        <v>12</v>
      </c>
      <c r="B7" s="7">
        <v>207</v>
      </c>
      <c r="C7" s="8">
        <v>211</v>
      </c>
      <c r="D7" s="8">
        <v>213</v>
      </c>
      <c r="E7" s="8">
        <v>2901</v>
      </c>
      <c r="F7" s="8">
        <v>4084</v>
      </c>
      <c r="G7" s="8">
        <v>7615</v>
      </c>
      <c r="H7" s="8">
        <v>5945</v>
      </c>
      <c r="I7" s="8">
        <v>5</v>
      </c>
      <c r="J7" s="9">
        <v>6370</v>
      </c>
      <c r="K7" s="10">
        <v>27133</v>
      </c>
    </row>
    <row r="8" spans="1:11" x14ac:dyDescent="0.3">
      <c r="A8" s="2" t="s">
        <v>13</v>
      </c>
      <c r="B8" s="7">
        <v>4</v>
      </c>
      <c r="C8" s="8">
        <v>4</v>
      </c>
      <c r="D8" s="8">
        <v>3</v>
      </c>
      <c r="E8" s="8">
        <v>7</v>
      </c>
      <c r="F8" s="8">
        <v>20</v>
      </c>
      <c r="G8" s="8">
        <v>55</v>
      </c>
      <c r="H8" s="8">
        <v>0</v>
      </c>
      <c r="I8" s="8">
        <v>0</v>
      </c>
      <c r="J8" s="9">
        <v>5</v>
      </c>
      <c r="K8" s="10">
        <v>90</v>
      </c>
    </row>
    <row r="9" spans="1:11" x14ac:dyDescent="0.3">
      <c r="A9" s="2" t="s">
        <v>14</v>
      </c>
      <c r="B9" s="7">
        <v>7722</v>
      </c>
      <c r="C9" s="8">
        <v>8474</v>
      </c>
      <c r="D9" s="8">
        <v>11334</v>
      </c>
      <c r="E9" s="8">
        <v>163741</v>
      </c>
      <c r="F9" s="8">
        <v>448328</v>
      </c>
      <c r="G9" s="8">
        <v>277837</v>
      </c>
      <c r="H9" s="8">
        <v>290932</v>
      </c>
      <c r="I9" s="8">
        <v>129542</v>
      </c>
      <c r="J9" s="9">
        <v>66239</v>
      </c>
      <c r="K9" s="10">
        <v>1387953</v>
      </c>
    </row>
    <row r="10" spans="1:11" x14ac:dyDescent="0.3">
      <c r="A10" s="2" t="s">
        <v>15</v>
      </c>
      <c r="B10" s="7">
        <v>4450</v>
      </c>
      <c r="C10" s="8">
        <v>5813</v>
      </c>
      <c r="D10" s="8">
        <v>4071</v>
      </c>
      <c r="E10" s="8">
        <v>17259</v>
      </c>
      <c r="F10" s="8">
        <v>27949</v>
      </c>
      <c r="G10" s="8">
        <v>9468</v>
      </c>
      <c r="H10" s="8">
        <v>7645</v>
      </c>
      <c r="I10" s="8">
        <v>2143</v>
      </c>
      <c r="J10" s="9">
        <v>1155</v>
      </c>
      <c r="K10" s="10">
        <v>69690</v>
      </c>
    </row>
    <row r="11" spans="1:11" x14ac:dyDescent="0.3">
      <c r="A11" s="2" t="s">
        <v>16</v>
      </c>
      <c r="B11" s="7">
        <v>5135</v>
      </c>
      <c r="C11" s="8">
        <v>5684</v>
      </c>
      <c r="D11" s="8">
        <v>5108</v>
      </c>
      <c r="E11" s="8">
        <v>51962</v>
      </c>
      <c r="F11" s="8">
        <v>132779</v>
      </c>
      <c r="G11" s="8">
        <v>64377</v>
      </c>
      <c r="H11" s="8">
        <v>110559</v>
      </c>
      <c r="I11" s="8">
        <v>38465</v>
      </c>
      <c r="J11" s="9">
        <v>98892</v>
      </c>
      <c r="K11" s="10">
        <v>502142</v>
      </c>
    </row>
    <row r="12" spans="1:11" x14ac:dyDescent="0.3">
      <c r="A12" s="2" t="s">
        <v>17</v>
      </c>
      <c r="B12" s="7">
        <v>3903</v>
      </c>
      <c r="C12" s="8">
        <v>5451</v>
      </c>
      <c r="D12" s="8">
        <v>8305</v>
      </c>
      <c r="E12" s="8">
        <v>37849</v>
      </c>
      <c r="F12" s="8">
        <v>31606</v>
      </c>
      <c r="G12" s="8">
        <v>11067</v>
      </c>
      <c r="H12" s="8">
        <v>10921</v>
      </c>
      <c r="I12" s="8">
        <v>189</v>
      </c>
      <c r="J12" s="9">
        <v>5797</v>
      </c>
      <c r="K12" s="10">
        <v>105734</v>
      </c>
    </row>
    <row r="13" spans="1:11" x14ac:dyDescent="0.3">
      <c r="A13" s="2" t="s">
        <v>18</v>
      </c>
      <c r="B13" s="7">
        <v>195</v>
      </c>
      <c r="C13" s="8">
        <v>298</v>
      </c>
      <c r="D13" s="8">
        <v>268</v>
      </c>
      <c r="E13" s="8">
        <v>3246</v>
      </c>
      <c r="F13" s="8">
        <v>8194</v>
      </c>
      <c r="G13" s="8">
        <v>2944</v>
      </c>
      <c r="H13" s="8">
        <v>1416</v>
      </c>
      <c r="I13" s="8">
        <v>1937</v>
      </c>
      <c r="J13" s="9">
        <v>1508</v>
      </c>
      <c r="K13" s="10">
        <v>19513</v>
      </c>
    </row>
    <row r="14" spans="1:11" x14ac:dyDescent="0.3">
      <c r="A14" s="2" t="s">
        <v>19</v>
      </c>
      <c r="B14" s="7">
        <v>1695</v>
      </c>
      <c r="C14" s="8">
        <v>1833</v>
      </c>
      <c r="D14" s="8">
        <v>2641</v>
      </c>
      <c r="E14" s="8">
        <v>15528</v>
      </c>
      <c r="F14" s="8">
        <v>50218</v>
      </c>
      <c r="G14" s="8">
        <v>18721</v>
      </c>
      <c r="H14" s="8">
        <v>28294</v>
      </c>
      <c r="I14" s="8">
        <v>4312</v>
      </c>
      <c r="J14" s="9">
        <v>3652</v>
      </c>
      <c r="K14" s="10">
        <v>123366</v>
      </c>
    </row>
    <row r="15" spans="1:11" x14ac:dyDescent="0.3">
      <c r="A15" s="2" t="s">
        <v>20</v>
      </c>
      <c r="B15" s="7">
        <v>476</v>
      </c>
      <c r="C15" s="8">
        <v>639</v>
      </c>
      <c r="D15" s="8">
        <v>638</v>
      </c>
      <c r="E15" s="8">
        <v>10313</v>
      </c>
      <c r="F15" s="8">
        <v>36545</v>
      </c>
      <c r="G15" s="8">
        <v>11169</v>
      </c>
      <c r="H15" s="8">
        <v>4752</v>
      </c>
      <c r="I15" s="8">
        <v>7668</v>
      </c>
      <c r="J15" s="9">
        <v>2383</v>
      </c>
      <c r="K15" s="10">
        <v>73468</v>
      </c>
    </row>
    <row r="16" spans="1:11" x14ac:dyDescent="0.3">
      <c r="A16" s="2" t="s">
        <v>21</v>
      </c>
      <c r="B16" s="7">
        <v>922</v>
      </c>
      <c r="C16" s="8">
        <v>1042</v>
      </c>
      <c r="D16" s="8">
        <v>922</v>
      </c>
      <c r="E16" s="8">
        <v>5960</v>
      </c>
      <c r="F16" s="8">
        <v>13735</v>
      </c>
      <c r="G16" s="8">
        <v>5179</v>
      </c>
      <c r="H16" s="8">
        <v>2857</v>
      </c>
      <c r="I16" s="8">
        <v>6</v>
      </c>
      <c r="J16" s="9">
        <v>1142</v>
      </c>
      <c r="K16" s="10">
        <v>29801</v>
      </c>
    </row>
    <row r="17" spans="1:11" x14ac:dyDescent="0.3">
      <c r="A17" s="2" t="s">
        <v>22</v>
      </c>
      <c r="B17" s="7">
        <v>2167</v>
      </c>
      <c r="C17" s="8">
        <v>2298</v>
      </c>
      <c r="D17" s="8">
        <v>1975</v>
      </c>
      <c r="E17" s="8">
        <v>9837</v>
      </c>
      <c r="F17" s="8">
        <v>37134</v>
      </c>
      <c r="G17" s="8">
        <v>5235</v>
      </c>
      <c r="H17" s="8">
        <v>3469</v>
      </c>
      <c r="I17" s="8">
        <v>318</v>
      </c>
      <c r="J17" s="9">
        <v>4360</v>
      </c>
      <c r="K17" s="10">
        <v>62328</v>
      </c>
    </row>
    <row r="18" spans="1:11" x14ac:dyDescent="0.3">
      <c r="A18" s="2" t="s">
        <v>23</v>
      </c>
      <c r="B18" s="7">
        <v>191</v>
      </c>
      <c r="C18" s="8">
        <v>203</v>
      </c>
      <c r="D18" s="8">
        <v>202</v>
      </c>
      <c r="E18" s="8">
        <v>2769</v>
      </c>
      <c r="F18" s="8">
        <v>3100</v>
      </c>
      <c r="G18" s="8">
        <v>3460</v>
      </c>
      <c r="H18" s="8">
        <v>467</v>
      </c>
      <c r="I18" s="8">
        <v>7</v>
      </c>
      <c r="J18" s="9">
        <v>315</v>
      </c>
      <c r="K18" s="10">
        <v>10320</v>
      </c>
    </row>
    <row r="19" spans="1:11" x14ac:dyDescent="0.3">
      <c r="A19" s="2" t="s">
        <v>24</v>
      </c>
      <c r="B19" s="7">
        <v>296</v>
      </c>
      <c r="C19" s="8">
        <v>306</v>
      </c>
      <c r="D19" s="8">
        <v>305</v>
      </c>
      <c r="E19" s="8">
        <v>3257</v>
      </c>
      <c r="F19" s="8">
        <v>15025</v>
      </c>
      <c r="G19" s="8">
        <v>6638</v>
      </c>
      <c r="H19" s="8">
        <v>832</v>
      </c>
      <c r="I19" s="8">
        <v>5</v>
      </c>
      <c r="J19" s="9">
        <v>732</v>
      </c>
      <c r="K19" s="10">
        <v>26794</v>
      </c>
    </row>
    <row r="20" spans="1:11" x14ac:dyDescent="0.3">
      <c r="A20" s="2" t="s">
        <v>25</v>
      </c>
      <c r="B20" s="7">
        <v>1987</v>
      </c>
      <c r="C20" s="8">
        <v>3964</v>
      </c>
      <c r="D20" s="8">
        <v>4860</v>
      </c>
      <c r="E20" s="8">
        <v>37643</v>
      </c>
      <c r="F20" s="8">
        <v>78450</v>
      </c>
      <c r="G20" s="8">
        <v>28736</v>
      </c>
      <c r="H20" s="8">
        <v>23663</v>
      </c>
      <c r="I20" s="8">
        <v>914</v>
      </c>
      <c r="J20" s="9">
        <v>7927</v>
      </c>
      <c r="K20" s="10">
        <v>182193</v>
      </c>
    </row>
    <row r="21" spans="1:11" x14ac:dyDescent="0.3">
      <c r="A21" s="2" t="s">
        <v>26</v>
      </c>
      <c r="B21" s="7">
        <v>186</v>
      </c>
      <c r="C21" s="8">
        <v>256</v>
      </c>
      <c r="D21" s="8">
        <v>64</v>
      </c>
      <c r="E21" s="8">
        <v>6577</v>
      </c>
      <c r="F21" s="8">
        <v>11463</v>
      </c>
      <c r="G21" s="8">
        <v>6885</v>
      </c>
      <c r="H21" s="8">
        <v>9492</v>
      </c>
      <c r="I21" s="8">
        <v>5097</v>
      </c>
      <c r="J21" s="9">
        <v>1838</v>
      </c>
      <c r="K21" s="10">
        <v>41416</v>
      </c>
    </row>
    <row r="22" spans="1:11" x14ac:dyDescent="0.3">
      <c r="A22" s="2" t="s">
        <v>27</v>
      </c>
      <c r="B22" s="7">
        <v>1783</v>
      </c>
      <c r="C22" s="8">
        <v>2074</v>
      </c>
      <c r="D22" s="8">
        <v>2097</v>
      </c>
      <c r="E22" s="8">
        <v>24596</v>
      </c>
      <c r="F22" s="8">
        <v>54852</v>
      </c>
      <c r="G22" s="8">
        <v>43906</v>
      </c>
      <c r="H22" s="8">
        <v>59484</v>
      </c>
      <c r="I22" s="8">
        <v>23666</v>
      </c>
      <c r="J22" s="9">
        <v>28700</v>
      </c>
      <c r="K22" s="10">
        <v>237301</v>
      </c>
    </row>
    <row r="23" spans="1:11" x14ac:dyDescent="0.3">
      <c r="A23" s="2" t="s">
        <v>28</v>
      </c>
      <c r="B23" s="7">
        <v>72</v>
      </c>
      <c r="C23" s="8">
        <v>73</v>
      </c>
      <c r="D23" s="8">
        <v>83</v>
      </c>
      <c r="E23" s="8">
        <v>489</v>
      </c>
      <c r="F23" s="8">
        <v>501</v>
      </c>
      <c r="G23" s="8">
        <v>22</v>
      </c>
      <c r="H23" s="8">
        <v>19</v>
      </c>
      <c r="I23" s="8">
        <v>0</v>
      </c>
      <c r="J23" s="9">
        <v>99</v>
      </c>
      <c r="K23" s="10">
        <v>1213</v>
      </c>
    </row>
    <row r="24" spans="1:11" x14ac:dyDescent="0.3">
      <c r="A24" s="2" t="s">
        <v>29</v>
      </c>
      <c r="B24" s="7">
        <v>2372</v>
      </c>
      <c r="C24" s="8">
        <v>2534</v>
      </c>
      <c r="D24" s="8">
        <v>4403</v>
      </c>
      <c r="E24" s="8">
        <v>75079</v>
      </c>
      <c r="F24" s="8">
        <v>278289</v>
      </c>
      <c r="G24" s="8">
        <v>175505</v>
      </c>
      <c r="H24" s="8">
        <v>242290</v>
      </c>
      <c r="I24" s="8">
        <v>39868</v>
      </c>
      <c r="J24" s="9">
        <v>25438</v>
      </c>
      <c r="K24" s="10">
        <v>840872</v>
      </c>
    </row>
    <row r="25" spans="1:11" x14ac:dyDescent="0.3">
      <c r="A25" s="2" t="s">
        <v>30</v>
      </c>
      <c r="B25" s="7">
        <v>2764</v>
      </c>
      <c r="C25" s="8">
        <v>3771</v>
      </c>
      <c r="D25" s="8">
        <v>4597</v>
      </c>
      <c r="E25" s="8">
        <v>20410</v>
      </c>
      <c r="F25" s="8">
        <v>44182</v>
      </c>
      <c r="G25" s="8">
        <v>16374</v>
      </c>
      <c r="H25" s="8">
        <v>11278</v>
      </c>
      <c r="I25" s="8">
        <v>808</v>
      </c>
      <c r="J25" s="9">
        <v>5518</v>
      </c>
      <c r="K25" s="10">
        <v>103167</v>
      </c>
    </row>
    <row r="26" spans="1:11" x14ac:dyDescent="0.3">
      <c r="A26" s="2" t="s">
        <v>31</v>
      </c>
      <c r="B26" s="7">
        <v>50</v>
      </c>
      <c r="C26" s="8">
        <v>52</v>
      </c>
      <c r="D26" s="8">
        <v>62</v>
      </c>
      <c r="E26" s="8">
        <v>420</v>
      </c>
      <c r="F26" s="8">
        <v>715</v>
      </c>
      <c r="G26" s="8">
        <v>159</v>
      </c>
      <c r="H26" s="8">
        <v>174</v>
      </c>
      <c r="I26" s="8">
        <v>0</v>
      </c>
      <c r="J26" s="9">
        <v>249</v>
      </c>
      <c r="K26" s="10">
        <v>1779</v>
      </c>
    </row>
    <row r="27" spans="1:11" ht="16.5" thickBot="1" x14ac:dyDescent="0.35">
      <c r="A27" s="2" t="s">
        <v>32</v>
      </c>
      <c r="B27" s="11">
        <v>423</v>
      </c>
      <c r="C27" s="12">
        <v>529</v>
      </c>
      <c r="D27" s="12">
        <v>703</v>
      </c>
      <c r="E27" s="12">
        <v>6108</v>
      </c>
      <c r="F27" s="12">
        <v>12113</v>
      </c>
      <c r="G27" s="12">
        <v>24233</v>
      </c>
      <c r="H27" s="12">
        <v>15647</v>
      </c>
      <c r="I27" s="12">
        <v>475</v>
      </c>
      <c r="J27" s="13">
        <v>3056</v>
      </c>
      <c r="K27" s="14">
        <v>62335</v>
      </c>
    </row>
    <row r="28" spans="1:11" ht="16.5" thickBot="1" x14ac:dyDescent="0.35">
      <c r="A28" s="40" t="s">
        <v>45</v>
      </c>
      <c r="B28" s="41">
        <v>53999</v>
      </c>
      <c r="C28" s="41">
        <v>66161</v>
      </c>
      <c r="D28" s="41">
        <v>83149</v>
      </c>
      <c r="E28" s="41">
        <v>730367</v>
      </c>
      <c r="F28" s="41">
        <v>1880835</v>
      </c>
      <c r="G28" s="41">
        <v>1029977</v>
      </c>
      <c r="H28" s="41">
        <v>1000570</v>
      </c>
      <c r="I28" s="41">
        <v>338182</v>
      </c>
      <c r="J28" s="41">
        <v>324110</v>
      </c>
      <c r="K28" s="41">
        <v>5387190</v>
      </c>
    </row>
    <row r="29" spans="1:11" ht="5.25" customHeight="1" thickBot="1" x14ac:dyDescent="0.35"/>
    <row r="30" spans="1:11" ht="45.75" thickBot="1" x14ac:dyDescent="0.35">
      <c r="A30" s="15"/>
      <c r="B30" s="45" t="s">
        <v>33</v>
      </c>
      <c r="C30" s="46" t="s">
        <v>34</v>
      </c>
      <c r="D30" s="46" t="s">
        <v>35</v>
      </c>
      <c r="E30" s="46" t="s">
        <v>36</v>
      </c>
      <c r="F30" s="46" t="s">
        <v>37</v>
      </c>
      <c r="G30" s="46" t="s">
        <v>47</v>
      </c>
      <c r="H30" s="46" t="s">
        <v>38</v>
      </c>
      <c r="I30" s="46" t="s">
        <v>7</v>
      </c>
      <c r="J30" s="46" t="s">
        <v>39</v>
      </c>
      <c r="K30" s="47" t="s">
        <v>40</v>
      </c>
    </row>
    <row r="31" spans="1:11" x14ac:dyDescent="0.3">
      <c r="A31" s="42" t="s">
        <v>46</v>
      </c>
      <c r="B31" s="16">
        <v>71785</v>
      </c>
      <c r="C31" s="17">
        <v>90308</v>
      </c>
      <c r="D31" s="17">
        <v>116815</v>
      </c>
      <c r="E31" s="17">
        <v>886923</v>
      </c>
      <c r="F31" s="17">
        <v>2206351</v>
      </c>
      <c r="G31" s="17">
        <v>1117176</v>
      </c>
      <c r="H31" s="17">
        <v>995357</v>
      </c>
      <c r="I31" s="17">
        <v>273472</v>
      </c>
      <c r="J31" s="17">
        <v>391684</v>
      </c>
      <c r="K31" s="18">
        <v>5987778</v>
      </c>
    </row>
    <row r="32" spans="1:11" x14ac:dyDescent="0.3">
      <c r="A32" s="43" t="s">
        <v>49</v>
      </c>
      <c r="B32" s="26">
        <v>53999</v>
      </c>
      <c r="C32" s="27">
        <v>66161</v>
      </c>
      <c r="D32" s="27">
        <v>83149</v>
      </c>
      <c r="E32" s="27">
        <v>730367</v>
      </c>
      <c r="F32" s="27">
        <v>1880835</v>
      </c>
      <c r="G32" s="27">
        <v>1029977</v>
      </c>
      <c r="H32" s="27">
        <v>1000570</v>
      </c>
      <c r="I32" s="27">
        <v>338182</v>
      </c>
      <c r="J32" s="27">
        <v>324110</v>
      </c>
      <c r="K32" s="28">
        <v>5387190</v>
      </c>
    </row>
    <row r="33" spans="1:11" ht="16.5" thickBot="1" x14ac:dyDescent="0.35">
      <c r="A33" s="43" t="s">
        <v>41</v>
      </c>
      <c r="B33" s="19">
        <f>+B32-B31</f>
        <v>-17786</v>
      </c>
      <c r="C33" s="20">
        <f t="shared" ref="C33:K33" si="0">+C32-C31</f>
        <v>-24147</v>
      </c>
      <c r="D33" s="20">
        <f t="shared" si="0"/>
        <v>-33666</v>
      </c>
      <c r="E33" s="20">
        <f t="shared" si="0"/>
        <v>-156556</v>
      </c>
      <c r="F33" s="20">
        <f t="shared" si="0"/>
        <v>-325516</v>
      </c>
      <c r="G33" s="20">
        <f t="shared" si="0"/>
        <v>-87199</v>
      </c>
      <c r="H33" s="20">
        <f t="shared" si="0"/>
        <v>5213</v>
      </c>
      <c r="I33" s="20">
        <f t="shared" si="0"/>
        <v>64710</v>
      </c>
      <c r="J33" s="20">
        <f t="shared" si="0"/>
        <v>-67574</v>
      </c>
      <c r="K33" s="21">
        <f t="shared" si="0"/>
        <v>-600588</v>
      </c>
    </row>
    <row r="34" spans="1:11" ht="16.5" thickBot="1" x14ac:dyDescent="0.35">
      <c r="A34" s="44" t="s">
        <v>42</v>
      </c>
      <c r="B34" s="22">
        <f>+(B32/B31)-1</f>
        <v>-0.24776763947899982</v>
      </c>
      <c r="C34" s="23">
        <f t="shared" ref="C34:K34" si="1">+(C32/C31)-1</f>
        <v>-0.26738494928467027</v>
      </c>
      <c r="D34" s="23">
        <f t="shared" si="1"/>
        <v>-0.28819928947481055</v>
      </c>
      <c r="E34" s="23">
        <f t="shared" si="1"/>
        <v>-0.17651588694847242</v>
      </c>
      <c r="F34" s="23">
        <f t="shared" si="1"/>
        <v>-0.14753590883771439</v>
      </c>
      <c r="G34" s="23">
        <f t="shared" si="1"/>
        <v>-7.8053055203477384E-2</v>
      </c>
      <c r="H34" s="23">
        <f t="shared" si="1"/>
        <v>5.2373168621910882E-3</v>
      </c>
      <c r="I34" s="23">
        <f t="shared" si="1"/>
        <v>0.23662385911537553</v>
      </c>
      <c r="J34" s="23">
        <f t="shared" si="1"/>
        <v>-0.17252172669805255</v>
      </c>
      <c r="K34" s="24">
        <f t="shared" si="1"/>
        <v>-0.10030231581731985</v>
      </c>
    </row>
    <row r="35" spans="1:1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3">
      <c r="A36" s="25" t="s">
        <v>43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</sheetData>
  <mergeCells count="12">
    <mergeCell ref="J2:J3"/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 Existencias Prov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Agostina Mandolesi</dc:creator>
  <cp:lastModifiedBy>Maria Agostina Mandolesi</cp:lastModifiedBy>
  <cp:lastPrinted>2025-04-22T19:04:43Z</cp:lastPrinted>
  <dcterms:created xsi:type="dcterms:W3CDTF">2024-10-23T12:36:54Z</dcterms:created>
  <dcterms:modified xsi:type="dcterms:W3CDTF">2026-05-12T16:55:32Z</dcterms:modified>
</cp:coreProperties>
</file>